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9540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2" i="1" l="1"/>
  <c r="A1" i="1" l="1"/>
  <c r="A28" i="1" l="1"/>
  <c r="A25" i="1"/>
  <c r="A21" i="1"/>
  <c r="A17" i="1"/>
  <c r="A7" i="1"/>
  <c r="A4" i="1"/>
</calcChain>
</file>

<file path=xl/sharedStrings.xml><?xml version="1.0" encoding="utf-8"?>
<sst xmlns="http://schemas.openxmlformats.org/spreadsheetml/2006/main" count="51" uniqueCount="46">
  <si>
    <t>Ngày</t>
  </si>
  <si>
    <t>NỘI DUNG CÔNG TÁC</t>
  </si>
  <si>
    <t>THÀNH PHẦN</t>
  </si>
  <si>
    <t>THỜI GIAN</t>
  </si>
  <si>
    <t>ĐỊA ĐIỂM</t>
  </si>
  <si>
    <t>- Dự tiết thao giảng môn Văn</t>
  </si>
  <si>
    <t>Đại diện tổ Văn</t>
  </si>
  <si>
    <t>- Họp BGH</t>
  </si>
  <si>
    <t>9g30</t>
  </si>
  <si>
    <t>14g00</t>
  </si>
  <si>
    <t>BGH</t>
  </si>
  <si>
    <t>- Ngoại khóa tổ GDCD</t>
  </si>
  <si>
    <t>Theo phân công</t>
  </si>
  <si>
    <t>6g45</t>
  </si>
  <si>
    <t>Sân trường</t>
  </si>
  <si>
    <t>- Tiết thao giảng cụm môn Toán</t>
  </si>
  <si>
    <t>Đại diện tổ Toán, BGH, thư mời</t>
  </si>
  <si>
    <t>7g30</t>
  </si>
  <si>
    <t>P.NN1</t>
  </si>
  <si>
    <t>- Dự tiết thao giảng môn Toán</t>
  </si>
  <si>
    <t>Đại diện tổ Toán</t>
  </si>
  <si>
    <t>7h30</t>
  </si>
  <si>
    <t>THPT Phú Nhuận</t>
  </si>
  <si>
    <t>- Triển khai bồi dưỡng và xây dựng báo cáo quản lý thông tin về Bồi dưỡng thường xuyên cho đội ngũ GV và CBQL (trực tuyến)</t>
  </si>
  <si>
    <t>Thầy Sơn</t>
  </si>
  <si>
    <t>8h30</t>
  </si>
  <si>
    <t>THPT Nguyễn Thượng Hiền</t>
  </si>
  <si>
    <t>8h50</t>
  </si>
  <si>
    <t>THPT Tây Thạnh</t>
  </si>
  <si>
    <t>THPT Nguyễn Thái Bình</t>
  </si>
  <si>
    <t>BCHCĐ, TTCĐ</t>
  </si>
  <si>
    <t>15g00</t>
  </si>
  <si>
    <t>Phòng Công đoàn</t>
  </si>
  <si>
    <t>- Họp định kỳ Công đoàn</t>
  </si>
  <si>
    <t>- Tiết thao giảng trường môn Văn</t>
  </si>
  <si>
    <t>BGH, cô Lý</t>
  </si>
  <si>
    <t>Phòng NN1</t>
  </si>
  <si>
    <t>- Làm việc với học sinh v/v học phí</t>
  </si>
  <si>
    <t>Thầy Anh, HS</t>
  </si>
  <si>
    <t>- Tư vấn Hướng nghiệp HS K12</t>
  </si>
  <si>
    <t>HSK12, GV, NV theo phân công</t>
  </si>
  <si>
    <t>7g00</t>
  </si>
  <si>
    <t>- Họp HĐSP
+ Báo cáo về tình hình sức khỏe tâm lí của học sinh
+ EnetViet hướng dẫn thêm 1 số chức năng</t>
  </si>
  <si>
    <t>Toàn thể CB, GV, NV</t>
  </si>
  <si>
    <t>Hội trường</t>
  </si>
  <si>
    <t>sáng, chiều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</si>
</sst>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ashed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10" xfId="0" quotePrefix="1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center" vertical="center" wrapText="1"/>
    </xf>
    <xf numFmtId="49" fontId="3" fillId="3" borderId="6" xfId="0" quotePrefix="1" applyNumberFormat="1" applyFont="1" applyFill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49" fontId="3" fillId="0" borderId="13" xfId="0" quotePrefix="1" applyNumberFormat="1" applyFont="1" applyBorder="1" applyAlignment="1">
      <alignment horizontal="left" vertical="center" wrapText="1"/>
    </xf>
    <xf numFmtId="49" fontId="3" fillId="0" borderId="22" xfId="0" quotePrefix="1" applyNumberFormat="1" applyFont="1" applyBorder="1" applyAlignment="1">
      <alignment horizontal="left" vertical="center" wrapText="1"/>
    </xf>
    <xf numFmtId="49" fontId="3" fillId="0" borderId="14" xfId="0" quotePrefix="1" applyNumberFormat="1" applyFont="1" applyBorder="1" applyAlignment="1">
      <alignment horizontal="left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49" fontId="3" fillId="3" borderId="12" xfId="0" quotePrefix="1" applyNumberFormat="1" applyFont="1" applyFill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3" borderId="23" xfId="0" quotePrefix="1" applyNumberFormat="1" applyFont="1" applyFill="1" applyBorder="1" applyAlignment="1">
      <alignment horizontal="left" vertical="center" wrapText="1"/>
    </xf>
    <xf numFmtId="49" fontId="3" fillId="3" borderId="13" xfId="0" quotePrefix="1" applyNumberFormat="1" applyFont="1" applyFill="1" applyBorder="1" applyAlignment="1">
      <alignment horizontal="left" vertical="center" wrapText="1"/>
    </xf>
    <xf numFmtId="49" fontId="3" fillId="3" borderId="22" xfId="0" quotePrefix="1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49" fontId="3" fillId="3" borderId="25" xfId="0" quotePrefix="1" applyNumberFormat="1" applyFont="1" applyFill="1" applyBorder="1" applyAlignment="1">
      <alignment horizontal="left" vertical="center" wrapText="1"/>
    </xf>
    <xf numFmtId="49" fontId="3" fillId="3" borderId="26" xfId="0" quotePrefix="1" applyNumberFormat="1" applyFont="1" applyFill="1" applyBorder="1" applyAlignment="1">
      <alignment horizontal="center" vertical="center" wrapText="1"/>
    </xf>
    <xf numFmtId="49" fontId="3" fillId="3" borderId="27" xfId="0" quotePrefix="1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topLeftCell="A16" zoomScaleNormal="100" workbookViewId="0">
      <selection activeCell="D22" sqref="D22"/>
    </sheetView>
  </sheetViews>
  <sheetFormatPr defaultRowHeight="16.5" x14ac:dyDescent="0.25"/>
  <cols>
    <col min="1" max="1" width="11.85546875" style="1" customWidth="1"/>
    <col min="2" max="2" width="49.28515625" style="1" customWidth="1"/>
    <col min="3" max="3" width="21.42578125" style="1" customWidth="1"/>
    <col min="4" max="4" width="16.140625" style="1" customWidth="1"/>
    <col min="5" max="5" width="34" style="13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48" t="str">
        <f>"Lịch công tác tuần (từ ngày " &amp; TEXT(aa,"dd/MM") &amp; " đến ngày " &amp; TEXT(aa+6,"dd/MM") &amp; ")"</f>
        <v>Lịch công tác tuần (từ ngày 07/12 đến ngày 13/12)</v>
      </c>
      <c r="B1" s="48"/>
      <c r="C1" s="48"/>
      <c r="D1" s="48"/>
      <c r="E1" s="48"/>
    </row>
    <row r="2" spans="1:5" ht="3.75" customHeight="1" thickBot="1" x14ac:dyDescent="0.3">
      <c r="A2" s="2"/>
      <c r="B2" s="2"/>
      <c r="C2" s="2"/>
      <c r="D2" s="2"/>
      <c r="E2" s="12"/>
    </row>
    <row r="3" spans="1:5" ht="17.2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9" t="str">
        <f>"Thứ Hai "  &amp; TEXT(aa,"dd/MM")</f>
        <v>Thứ Hai 07/12</v>
      </c>
      <c r="B4" s="10" t="s">
        <v>7</v>
      </c>
      <c r="C4" s="5" t="s">
        <v>10</v>
      </c>
      <c r="D4" s="27" t="s">
        <v>8</v>
      </c>
      <c r="E4" s="4"/>
    </row>
    <row r="5" spans="1:5" x14ac:dyDescent="0.25">
      <c r="A5" s="50"/>
      <c r="B5" s="23" t="s">
        <v>11</v>
      </c>
      <c r="C5" s="24" t="s">
        <v>12</v>
      </c>
      <c r="D5" s="7" t="s">
        <v>13</v>
      </c>
      <c r="E5" s="6" t="s">
        <v>14</v>
      </c>
    </row>
    <row r="6" spans="1:5" ht="17.25" thickBot="1" x14ac:dyDescent="0.3">
      <c r="A6" s="51"/>
      <c r="B6" s="18"/>
      <c r="C6" s="9"/>
      <c r="D6" s="9"/>
      <c r="E6" s="8"/>
    </row>
    <row r="7" spans="1:5" ht="33" x14ac:dyDescent="0.25">
      <c r="A7" s="49" t="str">
        <f>"Thứ Ba "  &amp; TEXT(aa +1,"dd/MM")</f>
        <v>Thứ Ba 08/12</v>
      </c>
      <c r="B7" s="25" t="s">
        <v>15</v>
      </c>
      <c r="C7" s="27" t="s">
        <v>16</v>
      </c>
      <c r="D7" s="27" t="s">
        <v>17</v>
      </c>
      <c r="E7" s="25" t="s">
        <v>18</v>
      </c>
    </row>
    <row r="8" spans="1:5" ht="49.5" x14ac:dyDescent="0.25">
      <c r="A8" s="46"/>
      <c r="B8" s="23" t="s">
        <v>23</v>
      </c>
      <c r="C8" s="24" t="s">
        <v>24</v>
      </c>
      <c r="D8" s="24" t="s">
        <v>25</v>
      </c>
      <c r="E8" s="28" t="s">
        <v>26</v>
      </c>
    </row>
    <row r="9" spans="1:5" x14ac:dyDescent="0.25">
      <c r="A9" s="46"/>
      <c r="B9" s="23" t="s">
        <v>19</v>
      </c>
      <c r="C9" s="24" t="s">
        <v>20</v>
      </c>
      <c r="D9" s="24" t="s">
        <v>21</v>
      </c>
      <c r="E9" s="28" t="s">
        <v>22</v>
      </c>
    </row>
    <row r="10" spans="1:5" x14ac:dyDescent="0.25">
      <c r="A10" s="46"/>
      <c r="B10" s="23" t="s">
        <v>19</v>
      </c>
      <c r="C10" s="24" t="s">
        <v>20</v>
      </c>
      <c r="D10" s="24" t="s">
        <v>27</v>
      </c>
      <c r="E10" s="28" t="s">
        <v>28</v>
      </c>
    </row>
    <row r="11" spans="1:5" ht="17.25" thickBot="1" x14ac:dyDescent="0.3">
      <c r="A11" s="51"/>
      <c r="B11" s="40"/>
      <c r="C11" s="30"/>
      <c r="D11" s="30"/>
      <c r="E11" s="40"/>
    </row>
    <row r="12" spans="1:5" ht="33" customHeight="1" x14ac:dyDescent="0.25">
      <c r="A12" s="45" t="str">
        <f>"Thứ Tư "  &amp; TEXT(aa +2,"dd/MM")</f>
        <v>Thứ Tư 09/12</v>
      </c>
      <c r="B12" s="25" t="s">
        <v>5</v>
      </c>
      <c r="C12" s="27" t="s">
        <v>6</v>
      </c>
      <c r="D12" s="43" t="s">
        <v>17</v>
      </c>
      <c r="E12" s="25" t="s">
        <v>29</v>
      </c>
    </row>
    <row r="13" spans="1:5" x14ac:dyDescent="0.25">
      <c r="A13" s="46"/>
      <c r="B13" s="29" t="s">
        <v>34</v>
      </c>
      <c r="C13" s="30" t="s">
        <v>35</v>
      </c>
      <c r="D13" s="30" t="s">
        <v>21</v>
      </c>
      <c r="E13" s="39" t="s">
        <v>36</v>
      </c>
    </row>
    <row r="14" spans="1:5" x14ac:dyDescent="0.25">
      <c r="A14" s="46"/>
      <c r="B14" s="29" t="s">
        <v>33</v>
      </c>
      <c r="C14" s="30" t="s">
        <v>30</v>
      </c>
      <c r="D14" s="30" t="s">
        <v>31</v>
      </c>
      <c r="E14" s="39" t="s">
        <v>32</v>
      </c>
    </row>
    <row r="15" spans="1:5" x14ac:dyDescent="0.25">
      <c r="A15" s="46"/>
      <c r="B15" s="23"/>
      <c r="C15" s="24"/>
      <c r="D15" s="24"/>
      <c r="E15" s="38"/>
    </row>
    <row r="16" spans="1:5" ht="17.25" thickBot="1" x14ac:dyDescent="0.3">
      <c r="A16" s="57"/>
      <c r="B16" s="18"/>
      <c r="C16" s="41"/>
      <c r="D16" s="41"/>
      <c r="E16" s="42"/>
    </row>
    <row r="17" spans="1:5" x14ac:dyDescent="0.25">
      <c r="A17" s="54" t="str">
        <f>"Thứ Năm "  &amp; TEXT(aa +3,"dd/MM")</f>
        <v>Thứ Năm 10/12</v>
      </c>
      <c r="B17" s="25"/>
      <c r="C17" s="27"/>
      <c r="D17" s="27"/>
      <c r="E17" s="25"/>
    </row>
    <row r="18" spans="1:5" x14ac:dyDescent="0.25">
      <c r="A18" s="55"/>
      <c r="B18" s="29"/>
      <c r="C18" s="24"/>
      <c r="D18" s="24"/>
      <c r="E18" s="28"/>
    </row>
    <row r="19" spans="1:5" x14ac:dyDescent="0.25">
      <c r="A19" s="55"/>
      <c r="B19" s="29"/>
      <c r="C19" s="24"/>
      <c r="D19" s="24"/>
      <c r="E19" s="26"/>
    </row>
    <row r="20" spans="1:5" ht="17.25" thickBot="1" x14ac:dyDescent="0.3">
      <c r="A20" s="56"/>
      <c r="B20" s="29"/>
      <c r="C20" s="11"/>
      <c r="D20" s="30"/>
      <c r="E20" s="29"/>
    </row>
    <row r="21" spans="1:5" x14ac:dyDescent="0.25">
      <c r="A21" s="52" t="str">
        <f>"Thứ Sáu "  &amp; TEXT(aa +4,"dd/MM")</f>
        <v>Thứ Sáu 11/12</v>
      </c>
      <c r="B21" s="25" t="s">
        <v>37</v>
      </c>
      <c r="C21" s="27" t="s">
        <v>38</v>
      </c>
      <c r="D21" s="27" t="s">
        <v>45</v>
      </c>
      <c r="E21" s="25"/>
    </row>
    <row r="22" spans="1:5" x14ac:dyDescent="0.25">
      <c r="A22" s="52"/>
      <c r="B22" s="23"/>
      <c r="C22" s="24"/>
      <c r="D22" s="24"/>
      <c r="E22" s="38"/>
    </row>
    <row r="23" spans="1:5" x14ac:dyDescent="0.25">
      <c r="A23" s="52"/>
      <c r="B23" s="16"/>
      <c r="C23" s="24"/>
      <c r="D23" s="24"/>
      <c r="E23" s="31"/>
    </row>
    <row r="24" spans="1:5" ht="17.25" thickBot="1" x14ac:dyDescent="0.3">
      <c r="A24" s="53"/>
      <c r="B24" s="33"/>
      <c r="C24" s="14"/>
      <c r="D24" s="34"/>
      <c r="E24" s="15"/>
    </row>
    <row r="25" spans="1:5" ht="33" x14ac:dyDescent="0.25">
      <c r="A25" s="45" t="str">
        <f>"Thứ Bảy "  &amp; TEXT(aa +5,"dd/MM")</f>
        <v>Thứ Bảy 12/12</v>
      </c>
      <c r="B25" s="10" t="s">
        <v>39</v>
      </c>
      <c r="C25" s="19" t="s">
        <v>40</v>
      </c>
      <c r="D25" s="35" t="s">
        <v>41</v>
      </c>
      <c r="E25" s="25" t="s">
        <v>14</v>
      </c>
    </row>
    <row r="26" spans="1:5" ht="66" x14ac:dyDescent="0.25">
      <c r="A26" s="46"/>
      <c r="B26" s="36" t="s">
        <v>42</v>
      </c>
      <c r="C26" s="24" t="s">
        <v>43</v>
      </c>
      <c r="D26" s="24" t="s">
        <v>9</v>
      </c>
      <c r="E26" s="23" t="s">
        <v>44</v>
      </c>
    </row>
    <row r="27" spans="1:5" ht="17.25" thickBot="1" x14ac:dyDescent="0.3">
      <c r="A27" s="47"/>
      <c r="B27" s="29"/>
      <c r="C27" s="30"/>
      <c r="D27" s="30"/>
      <c r="E27" s="32"/>
    </row>
    <row r="28" spans="1:5" x14ac:dyDescent="0.25">
      <c r="A28" s="45" t="str">
        <f>"Chủ nhật "  &amp; TEXT(aa +6,"dd/MM")</f>
        <v>Chủ nhật 13/12</v>
      </c>
      <c r="B28" s="10"/>
      <c r="C28" s="19"/>
      <c r="D28" s="44"/>
      <c r="E28" s="10"/>
    </row>
    <row r="29" spans="1:5" x14ac:dyDescent="0.25">
      <c r="A29" s="46"/>
      <c r="B29" s="23"/>
      <c r="C29" s="24"/>
      <c r="D29" s="24"/>
      <c r="E29" s="38"/>
    </row>
    <row r="30" spans="1:5" x14ac:dyDescent="0.25">
      <c r="A30" s="46"/>
      <c r="B30" s="23"/>
      <c r="C30" s="22"/>
      <c r="D30" s="24"/>
      <c r="E30" s="37"/>
    </row>
    <row r="31" spans="1:5" x14ac:dyDescent="0.25">
      <c r="A31" s="46"/>
      <c r="B31" s="16"/>
      <c r="C31" s="24"/>
      <c r="D31" s="24"/>
      <c r="E31" s="31"/>
    </row>
    <row r="32" spans="1:5" ht="17.25" thickBot="1" x14ac:dyDescent="0.3">
      <c r="A32" s="47"/>
      <c r="B32" s="8"/>
      <c r="C32" s="9"/>
      <c r="D32" s="9"/>
      <c r="E32" s="8"/>
    </row>
  </sheetData>
  <mergeCells count="8">
    <mergeCell ref="A25:A27"/>
    <mergeCell ref="A28:A32"/>
    <mergeCell ref="A1:E1"/>
    <mergeCell ref="A4:A6"/>
    <mergeCell ref="A7:A11"/>
    <mergeCell ref="A21:A24"/>
    <mergeCell ref="A17:A20"/>
    <mergeCell ref="A12:A16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A2" sqref="A2"/>
    </sheetView>
  </sheetViews>
  <sheetFormatPr defaultRowHeight="12.75" x14ac:dyDescent="0.2"/>
  <cols>
    <col min="1" max="1" width="13" style="20" bestFit="1" customWidth="1"/>
  </cols>
  <sheetData>
    <row r="1" spans="1:5" ht="16.5" x14ac:dyDescent="0.25">
      <c r="A1" s="17">
        <v>44172</v>
      </c>
      <c r="E1" s="2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2" sqref="B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2020-11-23T02:39:51Z</cp:lastPrinted>
  <dcterms:created xsi:type="dcterms:W3CDTF">2019-09-14T07:52:06Z</dcterms:created>
  <dcterms:modified xsi:type="dcterms:W3CDTF">2020-12-07T07:10:19Z</dcterms:modified>
</cp:coreProperties>
</file>